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defaultThemeVersion="124226"/>
  <mc:AlternateContent xmlns:mc="http://schemas.openxmlformats.org/markup-compatibility/2006">
    <mc:Choice Requires="x15">
      <x15ac:absPath xmlns:x15ac="http://schemas.microsoft.com/office/spreadsheetml/2010/11/ac" url="\\satie.bnf.fr\profils_redir$\BNF0019043\Desktop\AC Vitrages\"/>
    </mc:Choice>
  </mc:AlternateContent>
  <xr:revisionPtr revIDLastSave="0" documentId="8_{12B959AD-1F49-40C2-B2DA-2C651CEB7DDD}" xr6:coauthVersionLast="36" xr6:coauthVersionMax="36" xr10:uidLastSave="{00000000-0000-0000-0000-000000000000}"/>
  <bookViews>
    <workbookView xWindow="120" yWindow="300" windowWidth="15315" windowHeight="11760" xr2:uid="{00000000-000D-0000-FFFF-FFFF00000000}"/>
  </bookViews>
  <sheets>
    <sheet name="BPU-DQE" sheetId="4" r:id="rId1"/>
  </sheets>
  <definedNames>
    <definedName name="_xlnm.Print_Area" localSheetId="0">'BPU-DQE'!$A$1:$G$22</definedName>
  </definedNames>
  <calcPr calcId="191029"/>
</workbook>
</file>

<file path=xl/calcChain.xml><?xml version="1.0" encoding="utf-8"?>
<calcChain xmlns="http://schemas.openxmlformats.org/spreadsheetml/2006/main">
  <c r="E8" i="4" l="1"/>
  <c r="G9" i="4"/>
  <c r="G10" i="4"/>
  <c r="G11" i="4"/>
  <c r="G12" i="4"/>
  <c r="G13" i="4"/>
  <c r="G14" i="4"/>
  <c r="G15" i="4"/>
  <c r="G16" i="4"/>
  <c r="G17" i="4"/>
  <c r="G18" i="4"/>
  <c r="G19" i="4"/>
  <c r="G8" i="4"/>
  <c r="E9" i="4"/>
  <c r="E10" i="4"/>
  <c r="E11" i="4"/>
  <c r="E12" i="4"/>
  <c r="E13" i="4"/>
  <c r="E14" i="4"/>
  <c r="E15" i="4"/>
  <c r="E16" i="4"/>
  <c r="E17" i="4"/>
  <c r="E18" i="4"/>
  <c r="E19" i="4"/>
  <c r="G21" i="4" l="1"/>
</calcChain>
</file>

<file path=xl/sharedStrings.xml><?xml version="1.0" encoding="utf-8"?>
<sst xmlns="http://schemas.openxmlformats.org/spreadsheetml/2006/main" count="37" uniqueCount="26">
  <si>
    <t xml:space="preserve">Prix unitaire en € HT </t>
  </si>
  <si>
    <t>Désignation</t>
  </si>
  <si>
    <t>Devis quantitatif estimatif (*)</t>
  </si>
  <si>
    <t>Total en € HT (*)</t>
  </si>
  <si>
    <t>TVA (%)</t>
  </si>
  <si>
    <t>TOTAL (€ HT)</t>
  </si>
  <si>
    <t>Bordereau des prix unitaires</t>
  </si>
  <si>
    <t>Unité</t>
  </si>
  <si>
    <t>N° article BPU</t>
  </si>
  <si>
    <t>Prix unitaire en € TTC</t>
  </si>
  <si>
    <t>Côté parvis-IntérieurePignon / Niveau 181 vitrage intérieur cassé (joint amiante) incluant le désamiantage, les travaux de remplacement des châssis sur le site de la BnF, le transport des châssis, le traitement en usine, et le retour sur site BnF)</t>
  </si>
  <si>
    <t>Côté parvis-IntérieureFile 6 / Niveau 121 vitrage intérieur cassé (joint amiante) incluant le désamiantage, les travaux de remplacement des châssis sur le site de la BnF, le transport des châssis, le traitement en usine, et le retour sur site BnF)</t>
  </si>
  <si>
    <t>Côté parvis-IntérieureFile 1 / Niveau 11 vitrage intérieur cassé (joint amiante) incluant le désamiantage, les travaux de remplacement des châssis sur le site de la BnF, le transport des châssis, le traitement en usine, et le retour sur site BnF)</t>
  </si>
  <si>
    <t>Côté parvis-IntérieureFile 18 - Niveau 91 vitrage intérieur cassé (joint amiante) incluant le désamiantage, les travaux de remplacement des châssis sur le site de la BnF, le transport des châssis, le traitement en usine, et le retour sur site BnF)</t>
  </si>
  <si>
    <t>Côté parvis-IntérieureFile 1 – Niveau 71 vitrage intérieur cassé (joint amiante) incluant le désamiantage, les travaux de remplacement des châssis sur le site de la BnF, le transport des châssis, le traitement en usine, et le retour sur site BnF)</t>
  </si>
  <si>
    <t>Côté parvis-IntérieureFile 21 – Niveau 121 vitrage intérieur cassé (joint amiante) incluant le désamiantage, les travaux de remplacement des châssis sur le site de la BnF, le transport des châssis, le traitement en usine, et le retour sur site BnF)</t>
  </si>
  <si>
    <t>Côté parvis-IntérieureFile 1 – Niveau 21 vitrage extérieur cassé incluant les travaux de remplacement des châssis sur le site de la BnF, le transport des châssis, le traitement en usine, et le retour sur site BnF)</t>
  </si>
  <si>
    <t>Côté parvis-IntérieureFile 2 – Niveau 11 vitrage extérieur cassé  incluant les travaux de remplacement des châssis sur le site de la BnF, le transport des châssis, le traitement en usine, et le retour sur site BnF)</t>
  </si>
  <si>
    <t>Côté parvis-IntérieureFile 19 – Niveau PL1 vitrage extérieur cassé  incluant les travaux de remplacement des châssis sur le site de la BnF, le transport des châssis, le traitement en usine, et le retour sur site BnF)</t>
  </si>
  <si>
    <t>Vitrage intérieur cassé incluant le désamiantage, les travaux de remplacement des châssis sur le site de la BnF, le transport des châssis, le traitement en usine, et le retour sur site BnF)</t>
  </si>
  <si>
    <t>Vitrage extérieur cassé (localisation à définir) incluant les travaux de remplacement des châssis sur le site de la BnF, le transport des châssis, le traitement en usine, et le retour sur site BnF)</t>
  </si>
  <si>
    <t xml:space="preserve">Plus-value pour remplacement d'un vitrage à grande hauteur </t>
  </si>
  <si>
    <t>Quantité prévisionnelle sur la durée totale du marché (*)</t>
  </si>
  <si>
    <t>Forfait</t>
  </si>
  <si>
    <t xml:space="preserve">NOTA 1 : Le soumissionnaire doit impérativement remplir tous les items, sous peine du rejet de son offre. Il ne peut en aucun cas modifier ce cadre.
NOTA 2 (*) :Le devis quantitatif estimatif n'est pas contractuel . Il s'agit d'un scénario sur la durée du marché  de commandes servant uniquement à l'analyse financière des offres. </t>
  </si>
  <si>
    <r>
      <t xml:space="preserve">ANNEXE 3 A L'ACTE D'ENGAGEMENT - BORDEREAU DES PRIX UNITAIRES
</t>
    </r>
    <r>
      <rPr>
        <b/>
        <sz val="11"/>
        <rFont val="Arial"/>
        <family val="2"/>
      </rPr>
      <t>REMPLACEMENT DES VITRAGES BRISES DES TOURS DU SITE FRANÇOIS-MITTERRAND DE LA BIBLIOTHEQUE NATIONALE DE FRANCE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</si>
</sst>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1"/>
      <color rgb="FFFF0000"/>
      <name val="Arial"/>
      <family val="2"/>
    </font>
    <font>
      <i/>
      <sz val="11"/>
      <name val="Arial"/>
      <family val="2"/>
    </font>
    <font>
      <b/>
      <sz val="1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65"/>
        <bgColor indexed="64"/>
      </patternFill>
    </fill>
  </fills>
  <borders count="21">
    <border>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46">
    <xf numFmtId="0" fontId="0" fillId="0" borderId="0" xfId="0"/>
    <xf numFmtId="0" fontId="3" fillId="0" borderId="0" xfId="0" applyFont="1"/>
    <xf numFmtId="0" fontId="3" fillId="0" borderId="0" xfId="0" applyFont="1" applyAlignment="1">
      <alignment horizontal="center" vertical="center"/>
    </xf>
    <xf numFmtId="0" fontId="2" fillId="0" borderId="0" xfId="0" applyFont="1"/>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164" fontId="3" fillId="0" borderId="0" xfId="0" applyNumberFormat="1" applyFont="1" applyAlignment="1">
      <alignment horizontal="center" vertical="center"/>
    </xf>
    <xf numFmtId="0" fontId="4" fillId="2" borderId="6" xfId="0" applyFont="1" applyFill="1" applyBorder="1" applyAlignment="1">
      <alignment horizontal="center"/>
    </xf>
    <xf numFmtId="9" fontId="4" fillId="2" borderId="6" xfId="1" applyFont="1" applyFill="1" applyBorder="1" applyAlignment="1">
      <alignment horizontal="center"/>
    </xf>
    <xf numFmtId="0" fontId="3" fillId="0" borderId="0" xfId="0" applyFont="1" applyAlignment="1">
      <alignment horizontal="center" vertical="center"/>
    </xf>
    <xf numFmtId="0" fontId="2" fillId="2" borderId="13" xfId="0" applyFont="1" applyFill="1" applyBorder="1" applyAlignment="1">
      <alignment horizontal="center" vertical="center" wrapText="1"/>
    </xf>
    <xf numFmtId="164" fontId="2" fillId="2" borderId="13" xfId="0" applyNumberFormat="1" applyFont="1" applyFill="1" applyBorder="1" applyAlignment="1">
      <alignment horizontal="center" vertical="center" wrapText="1"/>
    </xf>
    <xf numFmtId="0" fontId="2" fillId="2" borderId="14" xfId="0" applyFont="1" applyFill="1" applyBorder="1" applyAlignment="1">
      <alignment vertical="center" wrapText="1"/>
    </xf>
    <xf numFmtId="164" fontId="2" fillId="2" borderId="14" xfId="0" applyNumberFormat="1" applyFont="1" applyFill="1" applyBorder="1" applyAlignment="1">
      <alignment vertical="center" wrapText="1"/>
    </xf>
    <xf numFmtId="0" fontId="2" fillId="3" borderId="6" xfId="0" applyFont="1" applyFill="1" applyBorder="1" applyAlignment="1">
      <alignment vertical="center" wrapText="1"/>
    </xf>
    <xf numFmtId="164" fontId="2" fillId="3" borderId="6" xfId="0" applyNumberFormat="1" applyFont="1" applyFill="1" applyBorder="1" applyAlignment="1">
      <alignment vertical="center" wrapText="1"/>
    </xf>
    <xf numFmtId="0" fontId="2" fillId="4" borderId="6" xfId="0" applyFont="1" applyFill="1" applyBorder="1" applyAlignment="1">
      <alignment horizontal="center" vertical="center"/>
    </xf>
    <xf numFmtId="164" fontId="2" fillId="4" borderId="6" xfId="0" applyNumberFormat="1" applyFont="1" applyFill="1" applyBorder="1" applyAlignment="1">
      <alignment horizontal="center" vertical="center"/>
    </xf>
    <xf numFmtId="0" fontId="2" fillId="0" borderId="6" xfId="0" applyFont="1" applyBorder="1" applyAlignment="1">
      <alignment horizontal="center" vertical="center"/>
    </xf>
    <xf numFmtId="164" fontId="2" fillId="2" borderId="15" xfId="0" applyNumberFormat="1" applyFont="1" applyFill="1" applyBorder="1" applyAlignment="1">
      <alignment vertical="center" wrapText="1"/>
    </xf>
    <xf numFmtId="164" fontId="2" fillId="3" borderId="0" xfId="0" applyNumberFormat="1" applyFont="1" applyFill="1" applyBorder="1" applyAlignment="1">
      <alignment vertical="center" wrapText="1"/>
    </xf>
    <xf numFmtId="0" fontId="4" fillId="2" borderId="17" xfId="0" applyFont="1" applyFill="1" applyBorder="1" applyAlignment="1">
      <alignment horizontal="center" vertical="center"/>
    </xf>
    <xf numFmtId="164" fontId="4" fillId="2" borderId="18" xfId="0" applyNumberFormat="1" applyFont="1" applyFill="1" applyBorder="1" applyAlignment="1">
      <alignment horizontal="center" vertical="center"/>
    </xf>
    <xf numFmtId="0" fontId="2" fillId="3" borderId="0" xfId="0" applyFont="1" applyFill="1" applyBorder="1" applyAlignment="1">
      <alignment horizontal="center" vertical="center" wrapText="1"/>
    </xf>
    <xf numFmtId="0" fontId="2" fillId="3" borderId="0" xfId="0" applyFont="1" applyFill="1" applyBorder="1" applyAlignment="1">
      <alignment vertical="center" wrapText="1"/>
    </xf>
    <xf numFmtId="0" fontId="2" fillId="4" borderId="20" xfId="0" applyFont="1" applyFill="1" applyBorder="1" applyAlignment="1">
      <alignment horizontal="center" vertical="center"/>
    </xf>
    <xf numFmtId="164" fontId="2" fillId="4" borderId="0" xfId="0" applyNumberFormat="1" applyFont="1" applyFill="1" applyBorder="1" applyAlignment="1">
      <alignment horizontal="center" vertical="center"/>
    </xf>
    <xf numFmtId="0" fontId="3" fillId="0" borderId="6" xfId="0" applyFont="1" applyBorder="1" applyAlignment="1">
      <alignment wrapText="1"/>
    </xf>
    <xf numFmtId="0" fontId="3" fillId="0" borderId="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4" xfId="0" applyFont="1" applyBorder="1" applyAlignment="1">
      <alignment horizontal="center" vertical="center" wrapText="1"/>
    </xf>
    <xf numFmtId="0" fontId="2" fillId="2" borderId="1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4"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7</xdr:col>
      <xdr:colOff>304800</xdr:colOff>
      <xdr:row>1</xdr:row>
      <xdr:rowOff>39781</xdr:rowOff>
    </xdr:to>
    <xdr:sp macro="" textlink="">
      <xdr:nvSpPr>
        <xdr:cNvPr id="2" name="AutoShape 2" descr="BnF (aller à l'accueil)">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10744200" y="0"/>
          <a:ext cx="304800" cy="22075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726144</xdr:colOff>
      <xdr:row>0</xdr:row>
      <xdr:rowOff>132603</xdr:rowOff>
    </xdr:from>
    <xdr:to>
      <xdr:col>6</xdr:col>
      <xdr:colOff>1053525</xdr:colOff>
      <xdr:row>2</xdr:row>
      <xdr:rowOff>370728</xdr:rowOff>
    </xdr:to>
    <xdr:pic>
      <xdr:nvPicPr>
        <xdr:cNvPr id="3" name="Image 1" descr="Afficher l’image sourc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74644" y="132603"/>
          <a:ext cx="1772006" cy="587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5"/>
  <sheetViews>
    <sheetView tabSelected="1" showWhiteSpace="0" view="pageBreakPreview" zoomScale="60" zoomScaleNormal="85" zoomScalePageLayoutView="55" workbookViewId="0">
      <selection activeCell="B6" sqref="B6"/>
    </sheetView>
  </sheetViews>
  <sheetFormatPr baseColWidth="10" defaultRowHeight="14.25" x14ac:dyDescent="0.2"/>
  <cols>
    <col min="1" max="1" width="11.42578125" style="1"/>
    <col min="2" max="2" width="48.5703125" style="2" customWidth="1"/>
    <col min="3" max="3" width="14.85546875" style="14" customWidth="1"/>
    <col min="4" max="5" width="25.42578125" style="1" customWidth="1"/>
    <col min="6" max="6" width="21.5703125" style="11" customWidth="1"/>
    <col min="7" max="7" width="17.42578125" style="2" customWidth="1"/>
    <col min="8" max="16384" width="11.42578125" style="1"/>
  </cols>
  <sheetData>
    <row r="1" spans="1:9" ht="14.25" customHeight="1" x14ac:dyDescent="0.25">
      <c r="A1" s="34" t="s">
        <v>25</v>
      </c>
      <c r="B1" s="35"/>
      <c r="C1" s="35"/>
      <c r="D1" s="35"/>
      <c r="E1" s="35"/>
      <c r="F1" s="35"/>
      <c r="G1" s="6"/>
      <c r="H1"/>
      <c r="I1"/>
    </row>
    <row r="2" spans="1:9" ht="14.25" customHeight="1" x14ac:dyDescent="0.25">
      <c r="A2" s="36"/>
      <c r="B2" s="37"/>
      <c r="C2" s="37"/>
      <c r="D2" s="37"/>
      <c r="E2" s="37"/>
      <c r="F2" s="37"/>
      <c r="G2" s="7"/>
      <c r="H2"/>
      <c r="I2"/>
    </row>
    <row r="3" spans="1:9" ht="39.75" customHeight="1" thickBot="1" x14ac:dyDescent="0.3">
      <c r="A3" s="38"/>
      <c r="B3" s="39"/>
      <c r="C3" s="39"/>
      <c r="D3" s="39"/>
      <c r="E3" s="39"/>
      <c r="F3" s="39"/>
      <c r="G3" s="8"/>
      <c r="H3"/>
      <c r="I3"/>
    </row>
    <row r="4" spans="1:9" ht="68.25" customHeight="1" thickBot="1" x14ac:dyDescent="0.25">
      <c r="A4" s="43" t="s">
        <v>24</v>
      </c>
      <c r="B4" s="43"/>
      <c r="C4" s="43"/>
      <c r="D4" s="43"/>
      <c r="E4" s="43"/>
      <c r="F4" s="43"/>
      <c r="G4" s="43"/>
    </row>
    <row r="5" spans="1:9" ht="38.25" customHeight="1" thickBot="1" x14ac:dyDescent="0.25">
      <c r="A5" s="40" t="s">
        <v>6</v>
      </c>
      <c r="B5" s="41"/>
      <c r="C5" s="41"/>
      <c r="D5" s="41"/>
      <c r="E5" s="42"/>
      <c r="F5" s="44" t="s">
        <v>2</v>
      </c>
      <c r="G5" s="45"/>
    </row>
    <row r="6" spans="1:9" ht="85.5" customHeight="1" thickBot="1" x14ac:dyDescent="0.25">
      <c r="A6" s="15" t="s">
        <v>8</v>
      </c>
      <c r="B6" s="15" t="s">
        <v>1</v>
      </c>
      <c r="C6" s="15" t="s">
        <v>7</v>
      </c>
      <c r="D6" s="16" t="s">
        <v>0</v>
      </c>
      <c r="E6" s="16" t="s">
        <v>9</v>
      </c>
      <c r="F6" s="4" t="s">
        <v>22</v>
      </c>
      <c r="G6" s="5" t="s">
        <v>3</v>
      </c>
    </row>
    <row r="7" spans="1:9" ht="15" hidden="1" customHeight="1" thickBot="1" x14ac:dyDescent="0.25">
      <c r="B7" s="17"/>
      <c r="C7" s="17"/>
      <c r="D7" s="18"/>
      <c r="E7" s="24"/>
      <c r="F7" s="9"/>
      <c r="G7" s="10"/>
    </row>
    <row r="8" spans="1:9" s="3" customFormat="1" ht="102" customHeight="1" x14ac:dyDescent="0.25">
      <c r="A8" s="23">
        <v>1</v>
      </c>
      <c r="B8" s="32" t="s">
        <v>10</v>
      </c>
      <c r="C8" s="19" t="s">
        <v>23</v>
      </c>
      <c r="D8" s="20">
        <v>0</v>
      </c>
      <c r="E8" s="20">
        <f>D8+D8*$D$22</f>
        <v>0</v>
      </c>
      <c r="F8" s="21">
        <v>1</v>
      </c>
      <c r="G8" s="22">
        <f>D8*F8</f>
        <v>0</v>
      </c>
    </row>
    <row r="9" spans="1:9" s="3" customFormat="1" ht="88.5" customHeight="1" x14ac:dyDescent="0.25">
      <c r="A9" s="23">
        <v>2</v>
      </c>
      <c r="B9" s="32" t="s">
        <v>11</v>
      </c>
      <c r="C9" s="19" t="s">
        <v>23</v>
      </c>
      <c r="D9" s="20">
        <v>0</v>
      </c>
      <c r="E9" s="20">
        <f t="shared" ref="E9:E19" si="0">D9+D9*$D$22</f>
        <v>0</v>
      </c>
      <c r="F9" s="21">
        <v>1</v>
      </c>
      <c r="G9" s="22">
        <f t="shared" ref="G9:G19" si="1">D9*F9</f>
        <v>0</v>
      </c>
    </row>
    <row r="10" spans="1:9" s="3" customFormat="1" ht="98.25" customHeight="1" x14ac:dyDescent="0.25">
      <c r="A10" s="23">
        <v>3</v>
      </c>
      <c r="B10" s="32" t="s">
        <v>12</v>
      </c>
      <c r="C10" s="19" t="s">
        <v>23</v>
      </c>
      <c r="D10" s="20">
        <v>0</v>
      </c>
      <c r="E10" s="20">
        <f t="shared" si="0"/>
        <v>0</v>
      </c>
      <c r="F10" s="21">
        <v>1</v>
      </c>
      <c r="G10" s="22">
        <f t="shared" si="1"/>
        <v>0</v>
      </c>
    </row>
    <row r="11" spans="1:9" s="3" customFormat="1" ht="102" customHeight="1" x14ac:dyDescent="0.25">
      <c r="A11" s="23">
        <v>4</v>
      </c>
      <c r="B11" s="32" t="s">
        <v>13</v>
      </c>
      <c r="C11" s="19" t="s">
        <v>23</v>
      </c>
      <c r="D11" s="20">
        <v>0</v>
      </c>
      <c r="E11" s="20">
        <f t="shared" si="0"/>
        <v>0</v>
      </c>
      <c r="F11" s="21">
        <v>1</v>
      </c>
      <c r="G11" s="22">
        <f t="shared" si="1"/>
        <v>0</v>
      </c>
    </row>
    <row r="12" spans="1:9" s="3" customFormat="1" ht="72" x14ac:dyDescent="0.25">
      <c r="A12" s="23">
        <v>5</v>
      </c>
      <c r="B12" s="32" t="s">
        <v>16</v>
      </c>
      <c r="C12" s="19" t="s">
        <v>23</v>
      </c>
      <c r="D12" s="20">
        <v>0</v>
      </c>
      <c r="E12" s="20">
        <f t="shared" si="0"/>
        <v>0</v>
      </c>
      <c r="F12" s="21">
        <v>1</v>
      </c>
      <c r="G12" s="22">
        <f t="shared" si="1"/>
        <v>0</v>
      </c>
    </row>
    <row r="13" spans="1:9" s="3" customFormat="1" ht="86.25" x14ac:dyDescent="0.25">
      <c r="A13" s="23">
        <v>6</v>
      </c>
      <c r="B13" s="32" t="s">
        <v>14</v>
      </c>
      <c r="C13" s="19" t="s">
        <v>23</v>
      </c>
      <c r="D13" s="20">
        <v>0</v>
      </c>
      <c r="E13" s="20">
        <f t="shared" si="0"/>
        <v>0</v>
      </c>
      <c r="F13" s="21">
        <v>1</v>
      </c>
      <c r="G13" s="22">
        <f t="shared" si="1"/>
        <v>0</v>
      </c>
    </row>
    <row r="14" spans="1:9" s="3" customFormat="1" ht="86.25" x14ac:dyDescent="0.25">
      <c r="A14" s="23">
        <v>7</v>
      </c>
      <c r="B14" s="32" t="s">
        <v>15</v>
      </c>
      <c r="C14" s="19" t="s">
        <v>23</v>
      </c>
      <c r="D14" s="20">
        <v>0</v>
      </c>
      <c r="E14" s="20">
        <f t="shared" si="0"/>
        <v>0</v>
      </c>
      <c r="F14" s="21">
        <v>1</v>
      </c>
      <c r="G14" s="22">
        <f t="shared" si="1"/>
        <v>0</v>
      </c>
    </row>
    <row r="15" spans="1:9" s="3" customFormat="1" ht="72" x14ac:dyDescent="0.25">
      <c r="A15" s="23">
        <v>8</v>
      </c>
      <c r="B15" s="32" t="s">
        <v>17</v>
      </c>
      <c r="C15" s="19" t="s">
        <v>23</v>
      </c>
      <c r="D15" s="20">
        <v>0</v>
      </c>
      <c r="E15" s="20">
        <f t="shared" si="0"/>
        <v>0</v>
      </c>
      <c r="F15" s="21">
        <v>1</v>
      </c>
      <c r="G15" s="22">
        <f t="shared" si="1"/>
        <v>0</v>
      </c>
    </row>
    <row r="16" spans="1:9" s="3" customFormat="1" ht="72" x14ac:dyDescent="0.25">
      <c r="A16" s="23">
        <v>9</v>
      </c>
      <c r="B16" s="32" t="s">
        <v>18</v>
      </c>
      <c r="C16" s="19" t="s">
        <v>23</v>
      </c>
      <c r="D16" s="20">
        <v>0</v>
      </c>
      <c r="E16" s="20">
        <f t="shared" si="0"/>
        <v>0</v>
      </c>
      <c r="F16" s="21">
        <v>1</v>
      </c>
      <c r="G16" s="22">
        <f t="shared" si="1"/>
        <v>0</v>
      </c>
    </row>
    <row r="17" spans="1:7" s="3" customFormat="1" ht="57" x14ac:dyDescent="0.25">
      <c r="A17" s="23">
        <v>10</v>
      </c>
      <c r="B17" s="33" t="s">
        <v>19</v>
      </c>
      <c r="C17" s="19" t="s">
        <v>23</v>
      </c>
      <c r="D17" s="20">
        <v>0</v>
      </c>
      <c r="E17" s="20">
        <f t="shared" si="0"/>
        <v>0</v>
      </c>
      <c r="F17" s="21">
        <v>1</v>
      </c>
      <c r="G17" s="22">
        <f t="shared" si="1"/>
        <v>0</v>
      </c>
    </row>
    <row r="18" spans="1:7" s="3" customFormat="1" ht="74.25" customHeight="1" x14ac:dyDescent="0.25">
      <c r="A18" s="23">
        <v>11</v>
      </c>
      <c r="B18" s="32" t="s">
        <v>20</v>
      </c>
      <c r="C18" s="19" t="s">
        <v>23</v>
      </c>
      <c r="D18" s="20">
        <v>0</v>
      </c>
      <c r="E18" s="20">
        <f t="shared" si="0"/>
        <v>0</v>
      </c>
      <c r="F18" s="21">
        <v>1</v>
      </c>
      <c r="G18" s="22">
        <f t="shared" si="1"/>
        <v>0</v>
      </c>
    </row>
    <row r="19" spans="1:7" s="3" customFormat="1" ht="39" customHeight="1" x14ac:dyDescent="0.25">
      <c r="A19" s="23">
        <v>12</v>
      </c>
      <c r="B19" s="32" t="s">
        <v>21</v>
      </c>
      <c r="C19" s="19" t="s">
        <v>23</v>
      </c>
      <c r="D19" s="20">
        <v>0</v>
      </c>
      <c r="E19" s="20">
        <f t="shared" si="0"/>
        <v>0</v>
      </c>
      <c r="F19" s="21">
        <v>1</v>
      </c>
      <c r="G19" s="22">
        <f t="shared" si="1"/>
        <v>0</v>
      </c>
    </row>
    <row r="20" spans="1:7" s="3" customFormat="1" ht="21.75" customHeight="1" thickBot="1" x14ac:dyDescent="0.3">
      <c r="A20" s="28"/>
      <c r="B20" s="1"/>
      <c r="C20" s="29"/>
      <c r="D20" s="25"/>
      <c r="E20" s="25"/>
      <c r="F20" s="30"/>
      <c r="G20" s="31"/>
    </row>
    <row r="21" spans="1:7" ht="15.75" thickBot="1" x14ac:dyDescent="0.25">
      <c r="B21" s="1"/>
      <c r="E21" s="25"/>
      <c r="F21" s="26" t="s">
        <v>5</v>
      </c>
      <c r="G21" s="27">
        <f>SUM(G8:G19)</f>
        <v>0</v>
      </c>
    </row>
    <row r="22" spans="1:7" ht="15" x14ac:dyDescent="0.25">
      <c r="B22" s="1"/>
      <c r="C22" s="12" t="s">
        <v>4</v>
      </c>
      <c r="D22" s="13">
        <v>0.2</v>
      </c>
      <c r="E22" s="25"/>
    </row>
    <row r="23" spans="1:7" x14ac:dyDescent="0.2">
      <c r="B23" s="1"/>
    </row>
    <row r="24" spans="1:7" x14ac:dyDescent="0.2">
      <c r="B24" s="1"/>
    </row>
    <row r="25" spans="1:7" x14ac:dyDescent="0.2">
      <c r="B25" s="1"/>
    </row>
  </sheetData>
  <mergeCells count="4">
    <mergeCell ref="A1:F3"/>
    <mergeCell ref="A5:E5"/>
    <mergeCell ref="A4:G4"/>
    <mergeCell ref="F5:G5"/>
  </mergeCells>
  <pageMargins left="0.7" right="0.7" top="0.75" bottom="0.75" header="0.3" footer="0.3"/>
  <pageSetup paperSize="9" scale="8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BPU-DQE</vt:lpstr>
      <vt:lpstr>'BPU-DQE'!Zone_d_impression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Jérémy MARTINS</cp:lastModifiedBy>
  <cp:lastPrinted>2023-03-20T14:34:17Z</cp:lastPrinted>
  <dcterms:created xsi:type="dcterms:W3CDTF">2019-11-04T10:15:36Z</dcterms:created>
  <dcterms:modified xsi:type="dcterms:W3CDTF">2026-01-14T10:34:42Z</dcterms:modified>
</cp:coreProperties>
</file>